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ismaKitabi"/>
  <bookViews>
    <workbookView xWindow="32767" yWindow="825" windowWidth="29040" windowHeight="15720" activeTab="0"/>
  </bookViews>
  <sheets>
    <sheet name="Is Emri" sheetId="1" r:id="rId1"/>
    <sheet name="Kullanıcı ve Ürün " sheetId="2" r:id="rId2"/>
    <sheet name="Loocup" sheetId="3" state="hidden" r:id="rId3"/>
  </sheets>
  <definedNames>
    <definedName name="_xlnm.Print_Area" localSheetId="0">'Is Emri'!$A$2:$O$25</definedName>
  </definedNames>
  <calcPr fullCalcOnLoad="1"/>
</workbook>
</file>

<file path=xl/comments2.xml><?xml version="1.0" encoding="utf-8"?>
<comments xmlns="http://schemas.openxmlformats.org/spreadsheetml/2006/main">
  <authors>
    <author>PAVO-SEZERAKTAS</author>
  </authors>
  <commentList>
    <comment ref="F8" authorId="0">
      <text>
        <r>
          <rPr>
            <sz val="9"/>
            <rFont val="Tahoma"/>
            <family val="2"/>
          </rPr>
          <t xml:space="preserve">Genel Ürün Adı Yazılmalı. Örnek için Giyim Yazılmıştır.
</t>
        </r>
      </text>
    </comment>
  </commentList>
</comments>
</file>

<file path=xl/sharedStrings.xml><?xml version="1.0" encoding="utf-8"?>
<sst xmlns="http://schemas.openxmlformats.org/spreadsheetml/2006/main" count="91" uniqueCount="72">
  <si>
    <t>İş Emri Tarihi</t>
  </si>
  <si>
    <t>Tabela Ünvanı</t>
  </si>
  <si>
    <t>Vergi Dairesi</t>
  </si>
  <si>
    <t>Yetkili Kişi</t>
  </si>
  <si>
    <t>Yetkili Mail Adresi</t>
  </si>
  <si>
    <t>İl</t>
  </si>
  <si>
    <t>İlçe</t>
  </si>
  <si>
    <t>Adres</t>
  </si>
  <si>
    <t>Satış Adedi</t>
  </si>
  <si>
    <t>$</t>
  </si>
  <si>
    <t>GMU Ücret Dönemi</t>
  </si>
  <si>
    <t>Aylık</t>
  </si>
  <si>
    <t>Ürün Modeli</t>
  </si>
  <si>
    <t>N6</t>
  </si>
  <si>
    <t>Peşin</t>
  </si>
  <si>
    <t>Cihaz İçineYüklenecek Uygulamalar</t>
  </si>
  <si>
    <t>N5</t>
  </si>
  <si>
    <t>Yıllık</t>
  </si>
  <si>
    <t>6 Aylık</t>
  </si>
  <si>
    <t>Vadeli</t>
  </si>
  <si>
    <t>€</t>
  </si>
  <si>
    <t>₺</t>
  </si>
  <si>
    <t>N86</t>
  </si>
  <si>
    <t>Kütüphane Paylaşılacak</t>
  </si>
  <si>
    <t>-</t>
  </si>
  <si>
    <t>FİRMA BİLGİLERİ</t>
  </si>
  <si>
    <t>Açıklama</t>
  </si>
  <si>
    <t>Vergi Numarası</t>
  </si>
  <si>
    <t>İL</t>
  </si>
  <si>
    <t>İLÇE</t>
  </si>
  <si>
    <t>ADRES</t>
  </si>
  <si>
    <t xml:space="preserve"> YÖNETİCİ BİLGİLERİ</t>
  </si>
  <si>
    <t xml:space="preserve">Yönetici Adı Soyadı </t>
  </si>
  <si>
    <t>E Posta Adresi</t>
  </si>
  <si>
    <t xml:space="preserve">Cep Telefonu </t>
  </si>
  <si>
    <t>KULLANICI BİLGİLERİ</t>
  </si>
  <si>
    <t xml:space="preserve">Kullanıcı Adı Soyadı </t>
  </si>
  <si>
    <t>Müşteri</t>
  </si>
  <si>
    <t>Var</t>
  </si>
  <si>
    <t>Yok</t>
  </si>
  <si>
    <t>Firma Sektörü (MCC)</t>
  </si>
  <si>
    <t>Fiş Başlığı</t>
  </si>
  <si>
    <t>Ticari Ünvan</t>
  </si>
  <si>
    <t>Ürün Adı</t>
  </si>
  <si>
    <t>Oran Seçiniz</t>
  </si>
  <si>
    <t>Değişken Fiyatlı Ürün  (Kısım)</t>
  </si>
  <si>
    <t>KDV %18</t>
  </si>
  <si>
    <t>KDV %8</t>
  </si>
  <si>
    <t>KDV %1</t>
  </si>
  <si>
    <t>Evet</t>
  </si>
  <si>
    <t>Hayır</t>
  </si>
  <si>
    <t>Özel Entegratörü Varmı?</t>
  </si>
  <si>
    <t>GMU Bedeli Tahsilat</t>
  </si>
  <si>
    <t>Müşteri Bilgileri</t>
  </si>
  <si>
    <t>İş Emri Numarası</t>
  </si>
  <si>
    <t>Ticari Yapısı</t>
  </si>
  <si>
    <t>GERÇEK</t>
  </si>
  <si>
    <t>TÜZEL</t>
  </si>
  <si>
    <t>Yeni Satış</t>
  </si>
  <si>
    <t>Doğrudan Entegrasyonu Varmı?</t>
  </si>
  <si>
    <t>Yetkili GSM Telefon Numarası</t>
  </si>
  <si>
    <t>GMU (PAVOPAY)</t>
  </si>
  <si>
    <t>BKMTECHPOS</t>
  </si>
  <si>
    <t>Şekerbank Stok</t>
  </si>
  <si>
    <t>Şekerbank</t>
  </si>
  <si>
    <t>E-Fatura Mükellefi mi?</t>
  </si>
  <si>
    <t>seçim yapınız</t>
  </si>
  <si>
    <t>Ürün Bilgileri</t>
  </si>
  <si>
    <t xml:space="preserve">Eklensin mi? </t>
  </si>
  <si>
    <t>KDV Oranı</t>
  </si>
  <si>
    <t>GİYİM</t>
  </si>
  <si>
    <t xml:space="preserve"> Sipariş Talep Formu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</si>
</sst>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₺&quot;* #,##0.00_-;\-&quot;₺&quot;* #,##0.00_-;_-&quot;₺&quot;* &quot;-&quot;??_-;_-@_-"/>
    <numFmt numFmtId="165" formatCode="_(&quot;₺&quot;* #,##0.00_);_(&quot;₺&quot;* \(#,##0.00\);_(&quot;₺&quot;* &quot;-&quot;??_);_(@_)"/>
    <numFmt numFmtId="166" formatCode="ddmmyyyyhhmm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1"/>
      <color indexed="60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b/>
      <sz val="16"/>
      <color indexed="9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60"/>
      <name val="Calibri"/>
      <family val="2"/>
    </font>
    <font>
      <b/>
      <u val="single"/>
      <sz val="12"/>
      <color indexed="60"/>
      <name val="Calibri"/>
      <family val="2"/>
    </font>
    <font>
      <i/>
      <sz val="11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1"/>
      <color theme="2" tint="-0.4999699890613556"/>
      <name val="Calibri"/>
      <family val="2"/>
    </font>
    <font>
      <sz val="11"/>
      <color theme="0" tint="-0.3499799966812134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563C1"/>
      <name val="Calibri"/>
      <family val="2"/>
    </font>
    <font>
      <b/>
      <u val="single"/>
      <sz val="11"/>
      <color theme="0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 tint="-0.3499799966812134"/>
      <name val="Calibri"/>
      <family val="2"/>
    </font>
    <font>
      <b/>
      <u val="single"/>
      <sz val="11"/>
      <color rgb="FFC00000"/>
      <name val="Calibri"/>
      <family val="2"/>
    </font>
    <font>
      <b/>
      <u val="single"/>
      <sz val="12"/>
      <color rgb="FFC00000"/>
      <name val="Calibri"/>
      <family val="2"/>
    </font>
    <font>
      <b/>
      <sz val="16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9" fontId="0" fillId="0" borderId="0" xfId="61" applyFont="1" applyAlignment="1">
      <alignment/>
    </xf>
    <xf numFmtId="14" fontId="4" fillId="7" borderId="10" xfId="0" applyNumberFormat="1" applyFont="1" applyFill="1" applyBorder="1" applyAlignment="1" applyProtection="1">
      <alignment horizontal="left"/>
      <protection locked="0"/>
    </xf>
    <xf numFmtId="0" fontId="4" fillId="7" borderId="10" xfId="0" applyFon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/>
      <protection locked="0"/>
    </xf>
    <xf numFmtId="14" fontId="4" fillId="7" borderId="10" xfId="53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54" fillId="0" borderId="0" xfId="0" applyFont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 locked="0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2" borderId="16" xfId="0" applyFill="1" applyBorder="1" applyAlignment="1">
      <alignment/>
    </xf>
    <xf numFmtId="0" fontId="5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6" xfId="0" applyBorder="1" applyAlignment="1">
      <alignment/>
    </xf>
    <xf numFmtId="166" fontId="55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4" fontId="4" fillId="0" borderId="17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7" xfId="0" applyFont="1" applyBorder="1" applyAlignment="1">
      <alignment/>
    </xf>
    <xf numFmtId="14" fontId="5" fillId="0" borderId="0" xfId="53" applyNumberFormat="1" applyFont="1" applyFill="1" applyBorder="1" applyAlignment="1" applyProtection="1">
      <alignment/>
      <protection/>
    </xf>
    <xf numFmtId="14" fontId="5" fillId="0" borderId="17" xfId="53" applyNumberFormat="1" applyFont="1" applyFill="1" applyBorder="1" applyAlignment="1" applyProtection="1">
      <alignment/>
      <protection/>
    </xf>
    <xf numFmtId="14" fontId="4" fillId="0" borderId="0" xfId="0" applyNumberFormat="1" applyFont="1" applyAlignment="1">
      <alignment/>
    </xf>
    <xf numFmtId="14" fontId="4" fillId="0" borderId="17" xfId="0" applyNumberFormat="1" applyFont="1" applyBorder="1" applyAlignment="1">
      <alignment/>
    </xf>
    <xf numFmtId="14" fontId="4" fillId="0" borderId="18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19" xfId="0" applyBorder="1" applyAlignment="1">
      <alignment/>
    </xf>
    <xf numFmtId="0" fontId="56" fillId="0" borderId="10" xfId="0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0" fillId="0" borderId="0" xfId="0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58" fillId="0" borderId="19" xfId="0" applyFont="1" applyBorder="1" applyAlignment="1" applyProtection="1">
      <alignment vertical="center"/>
      <protection locked="0"/>
    </xf>
    <xf numFmtId="0" fontId="58" fillId="33" borderId="20" xfId="0" applyFont="1" applyFill="1" applyBorder="1" applyAlignment="1">
      <alignment vertical="center"/>
    </xf>
    <xf numFmtId="14" fontId="59" fillId="33" borderId="19" xfId="0" applyNumberFormat="1" applyFont="1" applyFill="1" applyBorder="1" applyAlignment="1" applyProtection="1">
      <alignment horizontal="left" vertical="center"/>
      <protection locked="0"/>
    </xf>
    <xf numFmtId="0" fontId="58" fillId="33" borderId="19" xfId="0" applyFont="1" applyFill="1" applyBorder="1" applyAlignment="1" applyProtection="1">
      <alignment horizontal="left" vertical="center"/>
      <protection locked="0"/>
    </xf>
    <xf numFmtId="0" fontId="60" fillId="34" borderId="10" xfId="0" applyFont="1" applyFill="1" applyBorder="1" applyAlignment="1">
      <alignment vertical="center"/>
    </xf>
    <xf numFmtId="0" fontId="36" fillId="34" borderId="14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vertical="center"/>
    </xf>
    <xf numFmtId="0" fontId="0" fillId="33" borderId="22" xfId="0" applyFill="1" applyBorder="1" applyAlignment="1" applyProtection="1">
      <alignment horizontal="left" vertical="center" wrapText="1"/>
      <protection locked="0"/>
    </xf>
    <xf numFmtId="0" fontId="0" fillId="33" borderId="22" xfId="0" applyFill="1" applyBorder="1" applyAlignment="1" applyProtection="1">
      <alignment horizontal="left" vertical="center"/>
      <protection locked="0"/>
    </xf>
    <xf numFmtId="14" fontId="0" fillId="33" borderId="22" xfId="0" applyNumberFormat="1" applyFill="1" applyBorder="1" applyAlignment="1" applyProtection="1">
      <alignment horizontal="left" vertical="center"/>
      <protection locked="0"/>
    </xf>
    <xf numFmtId="164" fontId="61" fillId="7" borderId="22" xfId="44" applyFont="1" applyFill="1" applyBorder="1" applyAlignment="1" applyProtection="1">
      <alignment horizontal="left"/>
      <protection locked="0"/>
    </xf>
    <xf numFmtId="164" fontId="61" fillId="7" borderId="23" xfId="44" applyFont="1" applyFill="1" applyBorder="1" applyAlignment="1" applyProtection="1">
      <alignment horizontal="left"/>
      <protection locked="0"/>
    </xf>
    <xf numFmtId="0" fontId="21" fillId="33" borderId="21" xfId="0" applyFont="1" applyFill="1" applyBorder="1" applyAlignment="1">
      <alignment vertical="center"/>
    </xf>
    <xf numFmtId="0" fontId="21" fillId="33" borderId="24" xfId="0" applyFont="1" applyFill="1" applyBorder="1" applyAlignment="1">
      <alignment vertical="center"/>
    </xf>
    <xf numFmtId="0" fontId="52" fillId="0" borderId="25" xfId="0" applyFont="1" applyBorder="1" applyAlignment="1" applyProtection="1">
      <alignment/>
      <protection locked="0"/>
    </xf>
    <xf numFmtId="0" fontId="52" fillId="0" borderId="25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/>
      <protection locked="0"/>
    </xf>
    <xf numFmtId="164" fontId="61" fillId="7" borderId="25" xfId="44" applyFont="1" applyFill="1" applyBorder="1" applyAlignment="1" applyProtection="1">
      <alignment horizontal="center"/>
      <protection locked="0"/>
    </xf>
    <xf numFmtId="0" fontId="62" fillId="0" borderId="26" xfId="0" applyFont="1" applyBorder="1" applyAlignment="1">
      <alignment horizontal="center" vertical="center" textRotation="90"/>
    </xf>
    <xf numFmtId="0" fontId="62" fillId="0" borderId="18" xfId="0" applyFont="1" applyBorder="1" applyAlignment="1">
      <alignment horizontal="center" vertical="center" textRotation="90"/>
    </xf>
    <xf numFmtId="0" fontId="62" fillId="0" borderId="20" xfId="0" applyFont="1" applyBorder="1" applyAlignment="1">
      <alignment horizontal="center" vertical="center" textRotation="90"/>
    </xf>
    <xf numFmtId="0" fontId="63" fillId="0" borderId="27" xfId="0" applyFont="1" applyBorder="1" applyAlignment="1" applyProtection="1">
      <alignment horizontal="left"/>
      <protection locked="0"/>
    </xf>
    <xf numFmtId="0" fontId="63" fillId="0" borderId="14" xfId="0" applyFont="1" applyBorder="1" applyAlignment="1" applyProtection="1">
      <alignment horizontal="left"/>
      <protection locked="0"/>
    </xf>
    <xf numFmtId="0" fontId="4" fillId="7" borderId="28" xfId="0" applyFont="1" applyFill="1" applyBorder="1" applyAlignment="1" applyProtection="1">
      <alignment horizontal="left" vertical="center" wrapText="1"/>
      <protection locked="0"/>
    </xf>
    <xf numFmtId="0" fontId="4" fillId="7" borderId="29" xfId="0" applyFont="1" applyFill="1" applyBorder="1" applyAlignment="1" applyProtection="1">
      <alignment horizontal="left" vertical="center" wrapText="1"/>
      <protection locked="0"/>
    </xf>
    <xf numFmtId="0" fontId="4" fillId="7" borderId="30" xfId="0" applyFont="1" applyFill="1" applyBorder="1" applyAlignment="1" applyProtection="1">
      <alignment horizontal="left" vertical="center" wrapText="1"/>
      <protection locked="0"/>
    </xf>
    <xf numFmtId="0" fontId="4" fillId="7" borderId="27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0" fontId="4" fillId="7" borderId="14" xfId="0" applyFont="1" applyFill="1" applyBorder="1" applyAlignment="1">
      <alignment horizontal="left"/>
    </xf>
    <xf numFmtId="14" fontId="46" fillId="7" borderId="27" xfId="53" applyNumberFormat="1" applyFill="1" applyBorder="1" applyAlignment="1" applyProtection="1">
      <alignment horizontal="left"/>
      <protection locked="0"/>
    </xf>
    <xf numFmtId="14" fontId="5" fillId="7" borderId="14" xfId="53" applyNumberFormat="1" applyFont="1" applyFill="1" applyBorder="1" applyAlignment="1" applyProtection="1">
      <alignment horizontal="left"/>
      <protection locked="0"/>
    </xf>
    <xf numFmtId="0" fontId="4" fillId="7" borderId="27" xfId="0" applyFont="1" applyFill="1" applyBorder="1" applyAlignment="1" applyProtection="1">
      <alignment horizontal="left"/>
      <protection locked="0"/>
    </xf>
    <xf numFmtId="0" fontId="4" fillId="7" borderId="14" xfId="0" applyFont="1" applyFill="1" applyBorder="1" applyAlignment="1" applyProtection="1">
      <alignment horizontal="left"/>
      <protection locked="0"/>
    </xf>
    <xf numFmtId="0" fontId="4" fillId="33" borderId="27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64" fillId="0" borderId="11" xfId="53" applyFont="1" applyFill="1" applyBorder="1" applyAlignment="1" applyProtection="1">
      <alignment horizontal="right"/>
      <protection/>
    </xf>
    <xf numFmtId="0" fontId="64" fillId="0" borderId="0" xfId="53" applyFont="1" applyFill="1" applyBorder="1" applyAlignment="1" applyProtection="1">
      <alignment horizontal="right"/>
      <protection/>
    </xf>
    <xf numFmtId="0" fontId="64" fillId="0" borderId="17" xfId="53" applyFont="1" applyFill="1" applyBorder="1" applyAlignment="1" applyProtection="1">
      <alignment horizontal="right"/>
      <protection/>
    </xf>
    <xf numFmtId="0" fontId="65" fillId="0" borderId="0" xfId="53" applyFont="1" applyFill="1" applyBorder="1" applyAlignment="1" applyProtection="1">
      <alignment horizontal="center" vertical="center"/>
      <protection/>
    </xf>
    <xf numFmtId="14" fontId="4" fillId="7" borderId="28" xfId="0" applyNumberFormat="1" applyFont="1" applyFill="1" applyBorder="1" applyAlignment="1" applyProtection="1">
      <alignment horizontal="left"/>
      <protection locked="0"/>
    </xf>
    <xf numFmtId="14" fontId="4" fillId="7" borderId="30" xfId="0" applyNumberFormat="1" applyFont="1" applyFill="1" applyBorder="1" applyAlignment="1" applyProtection="1">
      <alignment horizontal="left"/>
      <protection locked="0"/>
    </xf>
    <xf numFmtId="14" fontId="13" fillId="0" borderId="15" xfId="0" applyNumberFormat="1" applyFont="1" applyBorder="1" applyAlignment="1">
      <alignment horizontal="left"/>
    </xf>
    <xf numFmtId="14" fontId="13" fillId="0" borderId="16" xfId="0" applyNumberFormat="1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166" fontId="55" fillId="0" borderId="0" xfId="0" applyNumberFormat="1" applyFont="1" applyAlignment="1">
      <alignment horizontal="center"/>
    </xf>
    <xf numFmtId="0" fontId="66" fillId="34" borderId="12" xfId="0" applyFont="1" applyFill="1" applyBorder="1" applyAlignment="1">
      <alignment horizontal="center" vertical="center"/>
    </xf>
    <xf numFmtId="0" fontId="66" fillId="34" borderId="32" xfId="0" applyFont="1" applyFill="1" applyBorder="1" applyAlignment="1">
      <alignment horizontal="center" vertical="center"/>
    </xf>
    <xf numFmtId="0" fontId="66" fillId="34" borderId="31" xfId="0" applyFont="1" applyFill="1" applyBorder="1" applyAlignment="1">
      <alignment horizontal="center" vertical="center"/>
    </xf>
    <xf numFmtId="0" fontId="66" fillId="34" borderId="15" xfId="0" applyFont="1" applyFill="1" applyBorder="1" applyAlignment="1">
      <alignment horizontal="center" vertical="center"/>
    </xf>
    <xf numFmtId="0" fontId="66" fillId="34" borderId="16" xfId="0" applyFont="1" applyFill="1" applyBorder="1" applyAlignment="1">
      <alignment horizontal="center" vertical="center"/>
    </xf>
    <xf numFmtId="0" fontId="66" fillId="34" borderId="19" xfId="0" applyFont="1" applyFill="1" applyBorder="1" applyAlignment="1">
      <alignment horizontal="center" vertical="center"/>
    </xf>
    <xf numFmtId="1" fontId="55" fillId="0" borderId="15" xfId="0" applyNumberFormat="1" applyFont="1" applyBorder="1" applyAlignment="1">
      <alignment horizontal="center"/>
    </xf>
    <xf numFmtId="1" fontId="55" fillId="0" borderId="19" xfId="0" applyNumberFormat="1" applyFont="1" applyBorder="1" applyAlignment="1">
      <alignment horizontal="center"/>
    </xf>
    <xf numFmtId="0" fontId="4" fillId="7" borderId="28" xfId="0" applyFont="1" applyFill="1" applyBorder="1" applyAlignment="1" applyProtection="1">
      <alignment horizontal="left"/>
      <protection locked="0"/>
    </xf>
    <xf numFmtId="0" fontId="4" fillId="7" borderId="29" xfId="0" applyFont="1" applyFill="1" applyBorder="1" applyAlignment="1" applyProtection="1">
      <alignment horizontal="left"/>
      <protection locked="0"/>
    </xf>
    <xf numFmtId="0" fontId="4" fillId="7" borderId="3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39" fillId="34" borderId="33" xfId="0" applyFont="1" applyFill="1" applyBorder="1" applyAlignment="1">
      <alignment horizontal="center" vertical="center"/>
    </xf>
    <xf numFmtId="0" fontId="39" fillId="34" borderId="34" xfId="0" applyFont="1" applyFill="1" applyBorder="1" applyAlignment="1">
      <alignment horizontal="center" vertical="center"/>
    </xf>
    <xf numFmtId="14" fontId="0" fillId="33" borderId="22" xfId="0" applyNumberFormat="1" applyFill="1" applyBorder="1" applyAlignment="1" applyProtection="1">
      <alignment horizontal="left" vertical="center" wrapText="1"/>
      <protection locked="0"/>
    </xf>
    <xf numFmtId="0" fontId="58" fillId="33" borderId="21" xfId="0" applyFont="1" applyFill="1" applyBorder="1" applyAlignment="1">
      <alignment horizontal="left" vertical="center"/>
    </xf>
    <xf numFmtId="0" fontId="39" fillId="34" borderId="25" xfId="57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araBirimi 2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1</xdr:row>
      <xdr:rowOff>19050</xdr:rowOff>
    </xdr:from>
    <xdr:to>
      <xdr:col>2</xdr:col>
      <xdr:colOff>1314450</xdr:colOff>
      <xdr:row>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7150"/>
          <a:ext cx="981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CI25"/>
  <sheetViews>
    <sheetView showGridLines="0" tabSelected="1" zoomScale="115" zoomScaleNormal="115" zoomScaleSheetLayoutView="100" zoomScalePageLayoutView="0" workbookViewId="0" topLeftCell="A1">
      <selection activeCell="D7" sqref="D7:G7"/>
    </sheetView>
  </sheetViews>
  <sheetFormatPr defaultColWidth="9.140625" defaultRowHeight="15"/>
  <cols>
    <col min="1" max="1" width="0.85546875" style="7" customWidth="1"/>
    <col min="2" max="2" width="3.28125" style="7" customWidth="1"/>
    <col min="3" max="3" width="31.00390625" style="7" customWidth="1"/>
    <col min="4" max="4" width="20.28125" style="7" customWidth="1"/>
    <col min="5" max="5" width="4.140625" style="7" customWidth="1"/>
    <col min="6" max="6" width="22.28125" style="7" customWidth="1"/>
    <col min="7" max="7" width="14.7109375" style="7" customWidth="1"/>
    <col min="8" max="8" width="4.28125" style="7" customWidth="1"/>
    <col min="9" max="9" width="0.9921875" style="7" customWidth="1"/>
    <col min="10" max="10" width="23.421875" style="7" bestFit="1" customWidth="1"/>
    <col min="11" max="11" width="10.140625" style="7" customWidth="1"/>
    <col min="12" max="15" width="13.140625" style="7" customWidth="1"/>
    <col min="16" max="16" width="14.00390625" style="7" customWidth="1"/>
    <col min="17" max="17" width="10.140625" style="7" bestFit="1" customWidth="1"/>
    <col min="18" max="18" width="9.140625" style="7" customWidth="1"/>
    <col min="19" max="19" width="10.8515625" style="7" bestFit="1" customWidth="1"/>
    <col min="20" max="22" width="9.140625" style="7" customWidth="1"/>
    <col min="23" max="23" width="10.8515625" style="7" bestFit="1" customWidth="1"/>
    <col min="24" max="16384" width="9.140625" style="7" customWidth="1"/>
  </cols>
  <sheetData>
    <row r="1" spans="1:8" ht="3" customHeight="1" thickBot="1">
      <c r="A1" s="12"/>
      <c r="B1" s="13"/>
      <c r="C1" s="13"/>
      <c r="D1" s="13"/>
      <c r="E1" s="13"/>
      <c r="F1" s="13"/>
      <c r="G1" s="13"/>
      <c r="H1" s="14"/>
    </row>
    <row r="2" spans="1:23" ht="21" customHeight="1">
      <c r="A2" s="15"/>
      <c r="B2" s="16"/>
      <c r="C2" s="86"/>
      <c r="D2" s="89" t="s">
        <v>71</v>
      </c>
      <c r="E2" s="90"/>
      <c r="F2" s="90"/>
      <c r="G2" s="90"/>
      <c r="H2" s="91"/>
      <c r="W2" s="11">
        <v>44878</v>
      </c>
    </row>
    <row r="3" spans="1:87" ht="18.75" customHeight="1" thickBot="1">
      <c r="A3" s="15"/>
      <c r="B3" s="17"/>
      <c r="C3" s="87"/>
      <c r="D3" s="92"/>
      <c r="E3" s="93"/>
      <c r="F3" s="93"/>
      <c r="G3" s="93"/>
      <c r="H3" s="94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</row>
    <row r="4" spans="1:87" ht="15.75" thickBot="1">
      <c r="A4" s="5"/>
      <c r="B4" s="60" t="s">
        <v>53</v>
      </c>
      <c r="C4" s="19" t="s">
        <v>54</v>
      </c>
      <c r="D4" s="88"/>
      <c r="E4" s="88"/>
      <c r="F4" s="23"/>
      <c r="G4" s="95">
        <f>D5&amp;LEFT(D11,4)</f>
      </c>
      <c r="H4" s="96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1:87" ht="15.75" thickBot="1">
      <c r="A5" s="5"/>
      <c r="B5" s="61"/>
      <c r="C5" s="20" t="s">
        <v>0</v>
      </c>
      <c r="D5" s="82"/>
      <c r="E5" s="83"/>
      <c r="F5" s="24"/>
      <c r="G5" s="24"/>
      <c r="H5" s="25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</row>
    <row r="6" spans="1:87" ht="15.75" thickBot="1">
      <c r="A6" s="5"/>
      <c r="B6" s="61"/>
      <c r="C6" s="20" t="s">
        <v>55</v>
      </c>
      <c r="D6" s="3" t="s">
        <v>57</v>
      </c>
      <c r="E6" s="84"/>
      <c r="F6" s="85"/>
      <c r="G6" s="24"/>
      <c r="H6" s="25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</row>
    <row r="7" spans="1:87" ht="27.75" customHeight="1" thickBot="1">
      <c r="A7" s="5"/>
      <c r="B7" s="61"/>
      <c r="C7" s="21" t="s">
        <v>42</v>
      </c>
      <c r="D7" s="65"/>
      <c r="E7" s="66"/>
      <c r="F7" s="66"/>
      <c r="G7" s="67"/>
      <c r="H7" s="26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</row>
    <row r="8" spans="1:87" ht="15.75" thickBot="1">
      <c r="A8" s="5"/>
      <c r="B8" s="61"/>
      <c r="C8" s="20" t="s">
        <v>1</v>
      </c>
      <c r="D8" s="97"/>
      <c r="E8" s="98"/>
      <c r="F8" s="98"/>
      <c r="G8" s="99"/>
      <c r="H8" s="26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</row>
    <row r="9" spans="1:87" ht="15.75" thickBot="1">
      <c r="A9" s="5"/>
      <c r="B9" s="61"/>
      <c r="C9" s="20" t="s">
        <v>41</v>
      </c>
      <c r="D9" s="75"/>
      <c r="E9" s="76"/>
      <c r="F9" s="76"/>
      <c r="G9" s="77"/>
      <c r="H9" s="26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</row>
    <row r="10" spans="1:87" ht="15.75" thickBot="1">
      <c r="A10" s="5"/>
      <c r="B10" s="61"/>
      <c r="C10" s="20" t="s">
        <v>2</v>
      </c>
      <c r="D10" s="73"/>
      <c r="E10" s="74"/>
      <c r="F10" s="27"/>
      <c r="G10" s="27"/>
      <c r="H10" s="26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</row>
    <row r="11" spans="1:87" ht="15.75" thickBot="1">
      <c r="A11" s="5"/>
      <c r="B11" s="61"/>
      <c r="C11" s="20" t="str">
        <f>IF(D6=Loocup!W2,"Vergi Numarası","TC Kimlik Numarası")</f>
        <v>Vergi Numarası</v>
      </c>
      <c r="D11" s="73"/>
      <c r="E11" s="74"/>
      <c r="F11" s="27"/>
      <c r="G11" s="27"/>
      <c r="H11" s="26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</row>
    <row r="12" spans="1:8" ht="15.75" thickBot="1">
      <c r="A12" s="5"/>
      <c r="B12" s="61"/>
      <c r="C12" s="20" t="s">
        <v>3</v>
      </c>
      <c r="D12" s="73"/>
      <c r="E12" s="74"/>
      <c r="F12" s="20"/>
      <c r="G12" s="20"/>
      <c r="H12" s="28"/>
    </row>
    <row r="13" spans="1:8" ht="15.75" thickBot="1">
      <c r="A13" s="5"/>
      <c r="B13" s="61"/>
      <c r="C13" s="20" t="s">
        <v>60</v>
      </c>
      <c r="D13" s="73"/>
      <c r="E13" s="74"/>
      <c r="F13" s="20"/>
      <c r="G13" s="20"/>
      <c r="H13" s="28"/>
    </row>
    <row r="14" spans="1:8" ht="15.75" thickBot="1">
      <c r="A14" s="5"/>
      <c r="B14" s="61"/>
      <c r="C14" s="20" t="s">
        <v>4</v>
      </c>
      <c r="D14" s="71"/>
      <c r="E14" s="72"/>
      <c r="F14" s="29"/>
      <c r="G14" s="29"/>
      <c r="H14" s="30"/>
    </row>
    <row r="15" spans="1:8" ht="15.75" thickBot="1">
      <c r="A15" s="5"/>
      <c r="B15" s="61"/>
      <c r="C15" s="20" t="s">
        <v>40</v>
      </c>
      <c r="D15" s="6"/>
      <c r="E15" s="29"/>
      <c r="F15" s="29"/>
      <c r="G15" s="29"/>
      <c r="H15" s="30"/>
    </row>
    <row r="16" spans="1:8" ht="15" customHeight="1" thickBot="1">
      <c r="A16" s="5"/>
      <c r="B16" s="61"/>
      <c r="C16" s="20" t="s">
        <v>5</v>
      </c>
      <c r="D16" s="3"/>
      <c r="E16" s="31"/>
      <c r="F16" s="31"/>
      <c r="G16" s="31"/>
      <c r="H16" s="32"/>
    </row>
    <row r="17" spans="1:8" ht="15.75" thickBot="1">
      <c r="A17" s="5"/>
      <c r="B17" s="61"/>
      <c r="C17" s="20" t="s">
        <v>6</v>
      </c>
      <c r="D17" s="3"/>
      <c r="E17" s="31"/>
      <c r="F17" s="31"/>
      <c r="G17" s="31"/>
      <c r="H17" s="32"/>
    </row>
    <row r="18" spans="1:8" ht="32.25" customHeight="1" thickBot="1">
      <c r="A18" s="5"/>
      <c r="B18" s="62"/>
      <c r="C18" s="21" t="s">
        <v>7</v>
      </c>
      <c r="D18" s="68"/>
      <c r="E18" s="69"/>
      <c r="F18" s="69"/>
      <c r="G18" s="70"/>
      <c r="H18" s="33"/>
    </row>
    <row r="19" spans="1:8" ht="16.5" thickBot="1">
      <c r="A19" s="5"/>
      <c r="B19" s="60" t="s">
        <v>67</v>
      </c>
      <c r="C19" s="21"/>
      <c r="D19" s="81"/>
      <c r="E19" s="81"/>
      <c r="F19" s="81"/>
      <c r="G19" s="21"/>
      <c r="H19" s="34"/>
    </row>
    <row r="20" spans="1:15" ht="15.75" thickBot="1">
      <c r="A20" s="5"/>
      <c r="B20" s="61"/>
      <c r="C20" s="20" t="s">
        <v>10</v>
      </c>
      <c r="D20" s="37" t="s">
        <v>17</v>
      </c>
      <c r="E20" s="20"/>
      <c r="F20" s="20" t="s">
        <v>52</v>
      </c>
      <c r="G20" s="37" t="s">
        <v>37</v>
      </c>
      <c r="H20" s="28"/>
      <c r="O20" s="9"/>
    </row>
    <row r="21" spans="1:14" ht="5.25" customHeight="1" thickBot="1">
      <c r="A21" s="5"/>
      <c r="B21" s="61"/>
      <c r="C21" s="20"/>
      <c r="D21" s="35"/>
      <c r="E21" s="20"/>
      <c r="F21" s="20"/>
      <c r="G21" s="20"/>
      <c r="H21" s="28"/>
      <c r="J21" s="10"/>
      <c r="K21" s="10"/>
      <c r="L21" s="10"/>
      <c r="M21" s="10"/>
      <c r="N21" s="10"/>
    </row>
    <row r="22" spans="1:8" ht="15.75" thickBot="1">
      <c r="A22" s="5"/>
      <c r="B22" s="61"/>
      <c r="C22" s="20" t="s">
        <v>8</v>
      </c>
      <c r="D22" s="4"/>
      <c r="E22" s="27"/>
      <c r="F22" s="27"/>
      <c r="G22" s="20"/>
      <c r="H22" s="26"/>
    </row>
    <row r="23" spans="1:8" ht="15.75" thickBot="1">
      <c r="A23" s="5"/>
      <c r="B23" s="61"/>
      <c r="C23" s="20" t="s">
        <v>12</v>
      </c>
      <c r="D23" s="37" t="s">
        <v>22</v>
      </c>
      <c r="E23" s="20"/>
      <c r="F23" s="20"/>
      <c r="G23" s="20"/>
      <c r="H23" s="28"/>
    </row>
    <row r="24" spans="1:8" ht="15.75" thickBot="1">
      <c r="A24" s="5"/>
      <c r="B24" s="61"/>
      <c r="C24" s="20" t="s">
        <v>15</v>
      </c>
      <c r="D24" s="63" t="s">
        <v>61</v>
      </c>
      <c r="E24" s="64"/>
      <c r="F24" s="78" t="str">
        <f>IF(D24=Loocup!F1,"Lütfen Kullanıcı Bilgilerini Doldurunuz TIKLA"," ")</f>
        <v>Lütfen Kullanıcı Bilgilerini Doldurunuz TIKLA</v>
      </c>
      <c r="G24" s="79"/>
      <c r="H24" s="80"/>
    </row>
    <row r="25" spans="1:8" ht="15.75" thickBot="1">
      <c r="A25" s="18"/>
      <c r="B25" s="22"/>
      <c r="C25" s="22"/>
      <c r="D25" s="22"/>
      <c r="E25" s="22"/>
      <c r="F25" s="22"/>
      <c r="G25" s="22"/>
      <c r="H25" s="36"/>
    </row>
  </sheetData>
  <sheetProtection/>
  <mergeCells count="20">
    <mergeCell ref="C2:C3"/>
    <mergeCell ref="D4:E4"/>
    <mergeCell ref="D2:H3"/>
    <mergeCell ref="G4:H4"/>
    <mergeCell ref="D8:G8"/>
    <mergeCell ref="B4:B18"/>
    <mergeCell ref="D24:E24"/>
    <mergeCell ref="D7:G7"/>
    <mergeCell ref="D18:G18"/>
    <mergeCell ref="D14:E14"/>
    <mergeCell ref="D13:E13"/>
    <mergeCell ref="D12:E12"/>
    <mergeCell ref="D11:E11"/>
    <mergeCell ref="D10:E10"/>
    <mergeCell ref="D9:G9"/>
    <mergeCell ref="F24:H24"/>
    <mergeCell ref="D19:F19"/>
    <mergeCell ref="B19:B24"/>
    <mergeCell ref="D5:E5"/>
    <mergeCell ref="E6:F6"/>
  </mergeCells>
  <dataValidations count="4">
    <dataValidation type="textLength" showInputMessage="1" showErrorMessage="1" errorTitle="KARAKTER LİMİT AŞIMI" error="Lütfen En fazla 75 Karakter Giriniz" sqref="D7:G9">
      <formula1>0</formula1>
      <formula2>75</formula2>
    </dataValidation>
    <dataValidation type="textLength" allowBlank="1" showInputMessage="1" showErrorMessage="1" sqref="D11:E11">
      <formula1>0</formula1>
      <formula2>10</formula2>
    </dataValidation>
    <dataValidation type="textLength" operator="equal" allowBlank="1" showInputMessage="1" showErrorMessage="1" errorTitle="FOTMAT HATASI" error="Lütfen Geçerli Formatta Giriniz&#10;Sıfır olmadan birleşik&#10;&#10;5554443322" sqref="D13:E13">
      <formula1>10</formula1>
    </dataValidation>
    <dataValidation type="date" operator="greaterThan" allowBlank="1" showInputMessage="1" showErrorMessage="1" errorTitle="GEÇERLİ TARİH GİRİNİZ" error="GG.AA.YYYY" sqref="D5:E5">
      <formula1>W2</formula1>
    </dataValidation>
  </dataValidations>
  <hyperlinks>
    <hyperlink ref="F24:H24" location="'Kullanıcı ve Ürün '!A1" display="'Kullanıcı ve Ürün '!A1"/>
  </hyperlinks>
  <printOptions/>
  <pageMargins left="0" right="0" top="0.7480314960629921" bottom="0.7480314960629921" header="0.31496062992125984" footer="0.31496062992125984"/>
  <pageSetup fitToHeight="1" fitToWidth="1" horizontalDpi="600" verticalDpi="600" orientation="landscape" scale="72" r:id="rId2"/>
  <rowBreaks count="1" manualBreakCount="1">
    <brk id="4" max="14" man="1"/>
  </rowBreaks>
  <colBreaks count="1" manualBreakCount="1">
    <brk id="10" min="1" max="36" man="1"/>
  </colBreaks>
  <ignoredErrors>
    <ignoredError sqref="F24 C11 G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4"/>
  <dimension ref="B2:AK36"/>
  <sheetViews>
    <sheetView showGridLines="0" zoomScalePageLayoutView="0" workbookViewId="0" topLeftCell="A1">
      <selection activeCell="F18" sqref="F18"/>
    </sheetView>
  </sheetViews>
  <sheetFormatPr defaultColWidth="9.140625" defaultRowHeight="15"/>
  <cols>
    <col min="1" max="1" width="9.140625" style="7" customWidth="1"/>
    <col min="2" max="2" width="1.7109375" style="7" customWidth="1"/>
    <col min="3" max="3" width="29.140625" style="7" bestFit="1" customWidth="1"/>
    <col min="4" max="4" width="46.7109375" style="7" customWidth="1"/>
    <col min="5" max="5" width="1.7109375" style="7" customWidth="1"/>
    <col min="6" max="6" width="18.8515625" style="7" customWidth="1"/>
    <col min="7" max="8" width="15.421875" style="7" customWidth="1"/>
    <col min="9" max="9" width="13.57421875" style="7" bestFit="1" customWidth="1"/>
    <col min="10" max="10" width="11.8515625" style="7" bestFit="1" customWidth="1"/>
    <col min="11" max="11" width="12.8515625" style="7" bestFit="1" customWidth="1"/>
    <col min="12" max="16384" width="9.140625" style="7" customWidth="1"/>
  </cols>
  <sheetData>
    <row r="1" ht="15"/>
    <row r="2" ht="15">
      <c r="C2" s="39"/>
    </row>
    <row r="3" ht="15.75" thickBot="1"/>
    <row r="4" spans="3:4" ht="15">
      <c r="C4" s="101" t="s">
        <v>25</v>
      </c>
      <c r="D4" s="102"/>
    </row>
    <row r="5" spans="3:36" ht="15">
      <c r="C5" s="48" t="s">
        <v>42</v>
      </c>
      <c r="D5" s="49">
        <f>'Is Emri'!D7</f>
        <v>0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3:37" ht="15">
      <c r="C6" s="48" t="s">
        <v>1</v>
      </c>
      <c r="D6" s="49">
        <f>'Is Emri'!D9</f>
        <v>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3:37" ht="15">
      <c r="C7" s="48" t="s">
        <v>2</v>
      </c>
      <c r="D7" s="50">
        <f>'Is Emri'!D10</f>
        <v>0</v>
      </c>
      <c r="F7" s="105" t="s">
        <v>45</v>
      </c>
      <c r="G7" s="105"/>
      <c r="H7" s="105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3:37" ht="15">
      <c r="C8" s="48" t="s">
        <v>27</v>
      </c>
      <c r="D8" s="50">
        <f>'Is Emri'!D11</f>
        <v>0</v>
      </c>
      <c r="F8" s="56" t="s">
        <v>43</v>
      </c>
      <c r="G8" s="56" t="s">
        <v>69</v>
      </c>
      <c r="H8" s="57" t="s">
        <v>68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3:36" ht="15">
      <c r="C9" s="48" t="s">
        <v>28</v>
      </c>
      <c r="D9" s="51">
        <f>'Is Emri'!D16</f>
        <v>0</v>
      </c>
      <c r="F9" s="58" t="s">
        <v>70</v>
      </c>
      <c r="G9" s="58" t="s">
        <v>46</v>
      </c>
      <c r="H9" s="59" t="s">
        <v>66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3:36" ht="15">
      <c r="C10" s="48" t="s">
        <v>29</v>
      </c>
      <c r="D10" s="51">
        <f>'Is Emri'!D17</f>
        <v>0</v>
      </c>
      <c r="F10" s="58" t="s">
        <v>70</v>
      </c>
      <c r="G10" s="58" t="s">
        <v>47</v>
      </c>
      <c r="H10" s="59" t="s">
        <v>66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3:36" ht="15">
      <c r="C11" s="104" t="s">
        <v>30</v>
      </c>
      <c r="D11" s="103">
        <f>'Is Emri'!D18</f>
        <v>0</v>
      </c>
      <c r="F11" s="58" t="s">
        <v>70</v>
      </c>
      <c r="G11" s="58" t="s">
        <v>48</v>
      </c>
      <c r="H11" s="59" t="s">
        <v>66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3:36" ht="15">
      <c r="C12" s="104"/>
      <c r="D12" s="103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2:36" ht="15">
      <c r="B13" s="100"/>
      <c r="C13" s="54" t="s">
        <v>51</v>
      </c>
      <c r="D13" s="52" t="s">
        <v>66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2:36" ht="15">
      <c r="B14" s="100"/>
      <c r="C14" s="54" t="s">
        <v>59</v>
      </c>
      <c r="D14" s="52" t="s">
        <v>66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2:36" ht="15.75" thickBot="1">
      <c r="B15" s="100"/>
      <c r="C15" s="55" t="s">
        <v>65</v>
      </c>
      <c r="D15" s="53" t="s">
        <v>66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3:36" ht="15">
      <c r="C16" s="40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0:36" ht="15.75" thickBot="1"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3:36" ht="15.75" thickBot="1">
      <c r="C18" s="45" t="s">
        <v>31</v>
      </c>
      <c r="D18" s="46" t="s">
        <v>26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3:36" ht="15.75" thickBot="1">
      <c r="C19" s="42" t="s">
        <v>32</v>
      </c>
      <c r="D19" s="44">
        <f>'Is Emri'!D12</f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3:36" ht="15.75" thickBot="1">
      <c r="C20" s="42" t="s">
        <v>33</v>
      </c>
      <c r="D20" s="43">
        <f>'Is Emri'!D14</f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3:36" ht="15.75" thickBot="1">
      <c r="C21" s="42" t="s">
        <v>34</v>
      </c>
      <c r="D21" s="44">
        <f>'Is Emri'!D13</f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3:36" ht="15">
      <c r="C22" s="39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3:36" ht="15">
      <c r="C23" s="39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0:36" ht="15.75" thickBot="1"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3:36" ht="15.75" thickBot="1">
      <c r="C25" s="45" t="s">
        <v>35</v>
      </c>
      <c r="D25" s="47" t="s">
        <v>26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3:36" ht="15.75" thickBot="1">
      <c r="C26" s="42" t="s">
        <v>36</v>
      </c>
      <c r="D26" s="41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3:36" ht="15.75" thickBot="1">
      <c r="C27" s="42" t="s">
        <v>33</v>
      </c>
      <c r="D27" s="41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3:36" ht="15.75" thickBot="1">
      <c r="C28" s="42" t="s">
        <v>34</v>
      </c>
      <c r="D28" s="41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0:36" ht="15"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0:36" ht="15"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0:36" ht="15"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0:36" ht="15"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0:36" ht="15"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0:36" ht="15"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0:36" ht="15"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0:36" ht="15"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</sheetData>
  <sheetProtection/>
  <mergeCells count="5">
    <mergeCell ref="B13:B15"/>
    <mergeCell ref="C4:D4"/>
    <mergeCell ref="D11:D12"/>
    <mergeCell ref="C11:C12"/>
    <mergeCell ref="F7:H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W4"/>
  <sheetViews>
    <sheetView zoomScalePageLayoutView="0" workbookViewId="0" topLeftCell="A1">
      <selection activeCell="S3" sqref="S3"/>
    </sheetView>
  </sheetViews>
  <sheetFormatPr defaultColWidth="9.140625" defaultRowHeight="15"/>
  <cols>
    <col min="2" max="2" width="15.421875" style="0" bestFit="1" customWidth="1"/>
    <col min="6" max="6" width="22.28125" style="0" customWidth="1"/>
    <col min="9" max="9" width="14.8515625" style="0" customWidth="1"/>
    <col min="13" max="13" width="22.00390625" style="0" bestFit="1" customWidth="1"/>
  </cols>
  <sheetData>
    <row r="1" spans="1:23" ht="15">
      <c r="A1" t="s">
        <v>11</v>
      </c>
      <c r="B1" t="s">
        <v>16</v>
      </c>
      <c r="D1" t="s">
        <v>14</v>
      </c>
      <c r="F1" t="s">
        <v>61</v>
      </c>
      <c r="H1" t="s">
        <v>9</v>
      </c>
      <c r="I1" t="s">
        <v>58</v>
      </c>
      <c r="K1" t="s">
        <v>38</v>
      </c>
      <c r="M1" t="s">
        <v>23</v>
      </c>
      <c r="O1" t="s">
        <v>37</v>
      </c>
      <c r="Q1" s="2">
        <v>0.01</v>
      </c>
      <c r="S1" t="s">
        <v>49</v>
      </c>
      <c r="W1" t="s">
        <v>56</v>
      </c>
    </row>
    <row r="2" spans="1:23" ht="15">
      <c r="A2" t="s">
        <v>17</v>
      </c>
      <c r="B2" t="s">
        <v>13</v>
      </c>
      <c r="D2" t="s">
        <v>19</v>
      </c>
      <c r="F2" t="s">
        <v>62</v>
      </c>
      <c r="H2" t="s">
        <v>20</v>
      </c>
      <c r="I2" t="s">
        <v>63</v>
      </c>
      <c r="K2" t="s">
        <v>39</v>
      </c>
      <c r="M2" s="1" t="s">
        <v>24</v>
      </c>
      <c r="O2" t="s">
        <v>64</v>
      </c>
      <c r="Q2" s="2">
        <v>0.08</v>
      </c>
      <c r="S2" t="s">
        <v>50</v>
      </c>
      <c r="W2" t="s">
        <v>57</v>
      </c>
    </row>
    <row r="3" spans="1:19" ht="15">
      <c r="A3" t="s">
        <v>18</v>
      </c>
      <c r="B3" t="s">
        <v>22</v>
      </c>
      <c r="H3" t="s">
        <v>21</v>
      </c>
      <c r="Q3" s="2">
        <v>0.18</v>
      </c>
      <c r="S3" s="38" t="s">
        <v>66</v>
      </c>
    </row>
    <row r="4" ht="15">
      <c r="Q4" s="2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PAVO-SEZERAKTAS</dc:creator>
  <cp:keywords/>
  <dc:description/>
  <cp:lastModifiedBy>cloudconvert_19</cp:lastModifiedBy>
  <cp:lastPrinted>2022-11-18T05:29:05Z</cp:lastPrinted>
  <dcterms:created xsi:type="dcterms:W3CDTF">2022-05-16T08:18:57Z</dcterms:created>
  <dcterms:modified xsi:type="dcterms:W3CDTF">2023-04-26T14:48:51Z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a7da36-78d6-4940-b2f5-1bd911da267b_Enabled">
    <vt:lpwstr>true</vt:lpwstr>
  </property>
  <property fmtid="{D5CDD505-2E9C-101B-9397-08002B2CF9AE}" pid="3" name="MSIP_Label_c8a7da36-78d6-4940-b2f5-1bd911da267b_SetDate">
    <vt:lpwstr>2022-05-16T08:20:02Z</vt:lpwstr>
  </property>
  <property fmtid="{D5CDD505-2E9C-101B-9397-08002B2CF9AE}" pid="4" name="MSIP_Label_c8a7da36-78d6-4940-b2f5-1bd911da267b_Method">
    <vt:lpwstr>Privileged</vt:lpwstr>
  </property>
  <property fmtid="{D5CDD505-2E9C-101B-9397-08002B2CF9AE}" pid="5" name="MSIP_Label_c8a7da36-78d6-4940-b2f5-1bd911da267b_Name">
    <vt:lpwstr>c8a7da36-78d6-4940-b2f5-1bd911da267b</vt:lpwstr>
  </property>
  <property fmtid="{D5CDD505-2E9C-101B-9397-08002B2CF9AE}" pid="6" name="MSIP_Label_c8a7da36-78d6-4940-b2f5-1bd911da267b_SiteId">
    <vt:lpwstr>de7c800f-96b6-4fa8-913d-f4a3e8bcd660</vt:lpwstr>
  </property>
  <property fmtid="{D5CDD505-2E9C-101B-9397-08002B2CF9AE}" pid="7" name="MSIP_Label_c8a7da36-78d6-4940-b2f5-1bd911da267b_ActionId">
    <vt:lpwstr>60ecabdd-170c-4be8-8452-c3440361b127</vt:lpwstr>
  </property>
  <property fmtid="{D5CDD505-2E9C-101B-9397-08002B2CF9AE}" pid="8" name="MSIP_Label_c8a7da36-78d6-4940-b2f5-1bd911da267b_ContentBits">
    <vt:lpwstr>2</vt:lpwstr>
  </property>
</Properties>
</file>